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k\Desktop\"/>
    </mc:Choice>
  </mc:AlternateContent>
  <xr:revisionPtr revIDLastSave="0" documentId="8_{6C2DF443-E5C4-48E8-8954-FFB1DE3E8C35}" xr6:coauthVersionLast="47" xr6:coauthVersionMax="47" xr10:uidLastSave="{00000000-0000-0000-0000-000000000000}"/>
  <bookViews>
    <workbookView xWindow="84" yWindow="192" windowWidth="21276" windowHeight="12504" xr2:uid="{4F314823-32D5-486E-A6BF-D294FD3D5E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Q27" i="1"/>
  <c r="H28" i="1"/>
  <c r="H27" i="1"/>
  <c r="M24" i="1"/>
  <c r="O25" i="1" s="1"/>
  <c r="Q25" i="1" s="1"/>
  <c r="D24" i="1"/>
  <c r="F25" i="1" s="1"/>
  <c r="H25" i="1" s="1"/>
  <c r="O20" i="1"/>
  <c r="Q20" i="1" s="1"/>
  <c r="M19" i="1"/>
  <c r="D19" i="1"/>
  <c r="F20" i="1" s="1"/>
  <c r="H20" i="1" s="1"/>
  <c r="M12" i="1"/>
  <c r="O13" i="1" s="1"/>
  <c r="Q13" i="1" s="1"/>
  <c r="M7" i="1"/>
  <c r="O8" i="1" s="1"/>
  <c r="Q8" i="1" s="1"/>
  <c r="F13" i="1"/>
  <c r="H13" i="1" s="1"/>
  <c r="D12" i="1"/>
  <c r="D7" i="1"/>
  <c r="F8" i="1" s="1"/>
  <c r="H8" i="1" s="1"/>
</calcChain>
</file>

<file path=xl/sharedStrings.xml><?xml version="1.0" encoding="utf-8"?>
<sst xmlns="http://schemas.openxmlformats.org/spreadsheetml/2006/main" count="68" uniqueCount="16">
  <si>
    <t>Links</t>
  </si>
  <si>
    <t>Alle maten in mm!!!!</t>
  </si>
  <si>
    <t>Wortel</t>
  </si>
  <si>
    <t xml:space="preserve">Sinus : </t>
  </si>
  <si>
    <t>hoogte achterlijst :</t>
  </si>
  <si>
    <t>hoogte profielneus :</t>
  </si>
  <si>
    <t>koorde :</t>
  </si>
  <si>
    <t>Verschil :</t>
  </si>
  <si>
    <t>Hoek in ° :</t>
  </si>
  <si>
    <t>Tip</t>
  </si>
  <si>
    <t>Rechts</t>
  </si>
  <si>
    <t>Vleugel</t>
  </si>
  <si>
    <t>Stabilo</t>
  </si>
  <si>
    <t>EWD aan wortel :</t>
  </si>
  <si>
    <t>EWD aan tip :</t>
  </si>
  <si>
    <t>Gele velden invullen!!!!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</si>
</sst>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7C8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166" fontId="0" fillId="0" borderId="0" xfId="0" applyNumberFormat="1"/>
    <xf numFmtId="0" fontId="3" fillId="0" borderId="0" xfId="0" applyFont="1"/>
    <xf numFmtId="0" fontId="4" fillId="3" borderId="0" xfId="0" applyFont="1" applyFill="1"/>
    <xf numFmtId="0" fontId="0" fillId="3" borderId="0" xfId="0" applyFill="1"/>
    <xf numFmtId="0" fontId="0" fillId="3" borderId="0" xfId="0" applyFill="1" applyBorder="1"/>
    <xf numFmtId="0" fontId="0" fillId="0" borderId="0" xfId="0" applyBorder="1"/>
    <xf numFmtId="0" fontId="0" fillId="4" borderId="1" xfId="0" applyFill="1" applyBorder="1"/>
    <xf numFmtId="164" fontId="0" fillId="0" borderId="0" xfId="0" applyNumberFormat="1" applyBorder="1"/>
    <xf numFmtId="0" fontId="0" fillId="5" borderId="2" xfId="0" applyFill="1" applyBorder="1"/>
    <xf numFmtId="0" fontId="0" fillId="5" borderId="3" xfId="0" applyFill="1" applyBorder="1" applyAlignment="1">
      <alignment horizontal="right"/>
    </xf>
    <xf numFmtId="164" fontId="0" fillId="5" borderId="4" xfId="0" applyNumberFormat="1" applyFill="1" applyBorder="1"/>
    <xf numFmtId="0" fontId="0" fillId="5" borderId="5" xfId="0" applyFill="1" applyBorder="1"/>
    <xf numFmtId="0" fontId="0" fillId="5" borderId="6" xfId="0" applyFill="1" applyBorder="1" applyAlignment="1">
      <alignment horizontal="right"/>
    </xf>
    <xf numFmtId="164" fontId="0" fillId="5" borderId="7" xfId="0" applyNumberFormat="1" applyFill="1" applyBorder="1"/>
    <xf numFmtId="0" fontId="5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139D-E8C8-44EA-A767-4EE955413D65}">
  <dimension ref="A1:Q28"/>
  <sheetViews>
    <sheetView tabSelected="1" workbookViewId="0">
      <selection activeCell="A3" sqref="A3"/>
    </sheetView>
  </sheetViews>
  <sheetFormatPr defaultRowHeight="14.4" x14ac:dyDescent="0.3"/>
  <cols>
    <col min="1" max="1" width="17.33203125" customWidth="1"/>
    <col min="4" max="4" width="4.88671875" customWidth="1"/>
    <col min="5" max="5" width="6.5546875" bestFit="1" customWidth="1"/>
    <col min="6" max="6" width="6.33203125" customWidth="1"/>
    <col min="7" max="7" width="10" customWidth="1"/>
    <col min="8" max="8" width="5.21875" customWidth="1"/>
    <col min="9" max="9" width="4.77734375" customWidth="1"/>
    <col min="10" max="10" width="17.44140625" customWidth="1"/>
    <col min="13" max="13" width="5.109375" customWidth="1"/>
    <col min="15" max="15" width="6.88671875" customWidth="1"/>
    <col min="17" max="17" width="5" customWidth="1"/>
  </cols>
  <sheetData>
    <row r="1" spans="1:17" ht="18" x14ac:dyDescent="0.35">
      <c r="A1" s="1" t="s">
        <v>1</v>
      </c>
    </row>
    <row r="2" spans="1:17" ht="18" x14ac:dyDescent="0.35">
      <c r="A2" s="20" t="s">
        <v>15</v>
      </c>
      <c r="B2" s="21"/>
    </row>
    <row r="3" spans="1:17" ht="31.2" x14ac:dyDescent="0.6">
      <c r="A3" s="8" t="s">
        <v>11</v>
      </c>
      <c r="B3" s="9"/>
      <c r="C3" s="9"/>
      <c r="D3" s="9"/>
      <c r="E3" s="9"/>
      <c r="F3" s="9"/>
      <c r="G3" s="9"/>
      <c r="H3" s="9"/>
      <c r="I3" s="10"/>
      <c r="J3" s="9"/>
      <c r="K3" s="9"/>
      <c r="L3" s="9"/>
      <c r="M3" s="9"/>
      <c r="N3" s="9"/>
      <c r="O3" s="9"/>
      <c r="P3" s="9"/>
      <c r="Q3" s="9"/>
    </row>
    <row r="4" spans="1:17" ht="18" x14ac:dyDescent="0.35">
      <c r="A4" s="7" t="s">
        <v>0</v>
      </c>
      <c r="H4" s="11"/>
      <c r="I4" s="12"/>
      <c r="J4" s="7" t="s">
        <v>10</v>
      </c>
    </row>
    <row r="5" spans="1:17" x14ac:dyDescent="0.3">
      <c r="A5" s="2" t="s">
        <v>2</v>
      </c>
      <c r="H5" s="11"/>
      <c r="I5" s="12"/>
      <c r="J5" s="2" t="s">
        <v>2</v>
      </c>
    </row>
    <row r="6" spans="1:17" x14ac:dyDescent="0.3">
      <c r="A6" s="3" t="s">
        <v>5</v>
      </c>
      <c r="B6" s="4">
        <v>100</v>
      </c>
      <c r="H6" s="11"/>
      <c r="I6" s="12"/>
      <c r="J6" s="3" t="s">
        <v>5</v>
      </c>
      <c r="K6" s="4">
        <v>100</v>
      </c>
    </row>
    <row r="7" spans="1:17" x14ac:dyDescent="0.3">
      <c r="A7" s="3" t="s">
        <v>4</v>
      </c>
      <c r="B7" s="4">
        <v>90</v>
      </c>
      <c r="C7" s="3" t="s">
        <v>7</v>
      </c>
      <c r="D7">
        <f>B6-B7</f>
        <v>10</v>
      </c>
      <c r="H7" s="11"/>
      <c r="I7" s="12"/>
      <c r="J7" s="3" t="s">
        <v>4</v>
      </c>
      <c r="K7" s="4">
        <v>90</v>
      </c>
      <c r="L7" s="3" t="s">
        <v>7</v>
      </c>
      <c r="M7">
        <f>K6-K7</f>
        <v>10</v>
      </c>
    </row>
    <row r="8" spans="1:17" x14ac:dyDescent="0.3">
      <c r="A8" s="3" t="s">
        <v>6</v>
      </c>
      <c r="B8" s="4">
        <v>300</v>
      </c>
      <c r="E8" s="3" t="s">
        <v>3</v>
      </c>
      <c r="F8" s="6">
        <f>D7/B8</f>
        <v>3.3333333333333333E-2</v>
      </c>
      <c r="G8" s="3" t="s">
        <v>8</v>
      </c>
      <c r="H8" s="13">
        <f>ASIN(F8) * (180/PI())</f>
        <v>1.9102131717099304</v>
      </c>
      <c r="I8" s="12"/>
      <c r="J8" s="3" t="s">
        <v>6</v>
      </c>
      <c r="K8" s="4">
        <v>300</v>
      </c>
      <c r="N8" s="3" t="s">
        <v>3</v>
      </c>
      <c r="O8" s="6">
        <f>M7/K8</f>
        <v>3.3333333333333333E-2</v>
      </c>
      <c r="P8" s="3" t="s">
        <v>8</v>
      </c>
      <c r="Q8" s="5">
        <f>ASIN(O8) * (180/PI())</f>
        <v>1.9102131717099304</v>
      </c>
    </row>
    <row r="9" spans="1:17" x14ac:dyDescent="0.3">
      <c r="H9" s="11"/>
      <c r="I9" s="12"/>
    </row>
    <row r="10" spans="1:17" x14ac:dyDescent="0.3">
      <c r="A10" s="2" t="s">
        <v>9</v>
      </c>
      <c r="H10" s="11"/>
      <c r="I10" s="12"/>
      <c r="J10" s="2" t="s">
        <v>9</v>
      </c>
    </row>
    <row r="11" spans="1:17" x14ac:dyDescent="0.3">
      <c r="A11" s="3" t="s">
        <v>5</v>
      </c>
      <c r="B11" s="4">
        <v>100</v>
      </c>
      <c r="H11" s="11"/>
      <c r="I11" s="12"/>
      <c r="J11" s="3" t="s">
        <v>5</v>
      </c>
      <c r="K11" s="4">
        <v>100</v>
      </c>
    </row>
    <row r="12" spans="1:17" x14ac:dyDescent="0.3">
      <c r="A12" s="3" t="s">
        <v>4</v>
      </c>
      <c r="B12" s="4">
        <v>90</v>
      </c>
      <c r="C12" s="3" t="s">
        <v>7</v>
      </c>
      <c r="D12">
        <f>B11-B12</f>
        <v>10</v>
      </c>
      <c r="H12" s="11"/>
      <c r="I12" s="12"/>
      <c r="J12" s="3" t="s">
        <v>4</v>
      </c>
      <c r="K12" s="4">
        <v>90</v>
      </c>
      <c r="L12" s="3" t="s">
        <v>7</v>
      </c>
      <c r="M12">
        <f>K11-K12</f>
        <v>10</v>
      </c>
    </row>
    <row r="13" spans="1:17" x14ac:dyDescent="0.3">
      <c r="A13" s="3" t="s">
        <v>6</v>
      </c>
      <c r="B13" s="4">
        <v>300</v>
      </c>
      <c r="E13" s="3" t="s">
        <v>3</v>
      </c>
      <c r="F13" s="6">
        <f>D12/B13</f>
        <v>3.3333333333333333E-2</v>
      </c>
      <c r="G13" s="3" t="s">
        <v>8</v>
      </c>
      <c r="H13" s="13">
        <f>ASIN(F13) * (180/PI())</f>
        <v>1.9102131717099304</v>
      </c>
      <c r="I13" s="12"/>
      <c r="J13" s="3" t="s">
        <v>6</v>
      </c>
      <c r="K13" s="4">
        <v>300</v>
      </c>
      <c r="N13" s="3" t="s">
        <v>3</v>
      </c>
      <c r="O13" s="6">
        <f>M12/K13</f>
        <v>3.3333333333333333E-2</v>
      </c>
      <c r="P13" s="3" t="s">
        <v>8</v>
      </c>
      <c r="Q13" s="5">
        <f>ASIN(O13) * (180/PI())</f>
        <v>1.9102131717099304</v>
      </c>
    </row>
    <row r="14" spans="1:17" x14ac:dyDescent="0.3">
      <c r="H14" s="11"/>
      <c r="I14" s="12"/>
    </row>
    <row r="15" spans="1:17" ht="31.2" x14ac:dyDescent="0.6">
      <c r="A15" s="8" t="s">
        <v>12</v>
      </c>
      <c r="B15" s="9"/>
      <c r="C15" s="9"/>
      <c r="D15" s="9"/>
      <c r="E15" s="9"/>
      <c r="F15" s="9"/>
      <c r="G15" s="9"/>
      <c r="H15" s="10"/>
      <c r="I15" s="10"/>
      <c r="J15" s="9"/>
      <c r="K15" s="9"/>
      <c r="L15" s="9"/>
      <c r="M15" s="9"/>
      <c r="N15" s="9"/>
      <c r="O15" s="9"/>
      <c r="P15" s="9"/>
      <c r="Q15" s="9"/>
    </row>
    <row r="16" spans="1:17" ht="18" x14ac:dyDescent="0.35">
      <c r="A16" s="7" t="s">
        <v>0</v>
      </c>
      <c r="H16" s="11"/>
      <c r="I16" s="12"/>
      <c r="J16" s="7" t="s">
        <v>10</v>
      </c>
    </row>
    <row r="17" spans="1:17" x14ac:dyDescent="0.3">
      <c r="A17" s="2" t="s">
        <v>2</v>
      </c>
      <c r="H17" s="11"/>
      <c r="I17" s="12"/>
      <c r="J17" s="2" t="s">
        <v>2</v>
      </c>
    </row>
    <row r="18" spans="1:17" x14ac:dyDescent="0.3">
      <c r="A18" s="3" t="s">
        <v>5</v>
      </c>
      <c r="B18" s="4">
        <v>95</v>
      </c>
      <c r="H18" s="11"/>
      <c r="I18" s="12"/>
      <c r="J18" s="3" t="s">
        <v>5</v>
      </c>
      <c r="K18" s="4">
        <v>100</v>
      </c>
    </row>
    <row r="19" spans="1:17" x14ac:dyDescent="0.3">
      <c r="A19" s="3" t="s">
        <v>4</v>
      </c>
      <c r="B19" s="4">
        <v>90</v>
      </c>
      <c r="C19" s="3" t="s">
        <v>7</v>
      </c>
      <c r="D19">
        <f>B18-B19</f>
        <v>5</v>
      </c>
      <c r="H19" s="11"/>
      <c r="I19" s="12"/>
      <c r="J19" s="3" t="s">
        <v>4</v>
      </c>
      <c r="K19" s="4">
        <v>90</v>
      </c>
      <c r="L19" s="3" t="s">
        <v>7</v>
      </c>
      <c r="M19">
        <f>K18-K19</f>
        <v>10</v>
      </c>
    </row>
    <row r="20" spans="1:17" x14ac:dyDescent="0.3">
      <c r="A20" s="3" t="s">
        <v>6</v>
      </c>
      <c r="B20" s="4">
        <v>300</v>
      </c>
      <c r="E20" s="3" t="s">
        <v>3</v>
      </c>
      <c r="F20" s="6">
        <f>D19/B20</f>
        <v>1.6666666666666666E-2</v>
      </c>
      <c r="G20" s="3" t="s">
        <v>8</v>
      </c>
      <c r="H20" s="13">
        <f>ASIN(F20) * (180/PI())</f>
        <v>0.95497387378491372</v>
      </c>
      <c r="I20" s="12"/>
      <c r="J20" s="3" t="s">
        <v>6</v>
      </c>
      <c r="K20" s="4">
        <v>300</v>
      </c>
      <c r="N20" s="3" t="s">
        <v>3</v>
      </c>
      <c r="O20" s="6">
        <f>M19/K20</f>
        <v>3.3333333333333333E-2</v>
      </c>
      <c r="P20" s="3" t="s">
        <v>8</v>
      </c>
      <c r="Q20" s="5">
        <f>ASIN(O20) * (180/PI())</f>
        <v>1.9102131717099304</v>
      </c>
    </row>
    <row r="21" spans="1:17" x14ac:dyDescent="0.3">
      <c r="H21" s="11"/>
      <c r="I21" s="12"/>
    </row>
    <row r="22" spans="1:17" x14ac:dyDescent="0.3">
      <c r="A22" s="2" t="s">
        <v>9</v>
      </c>
      <c r="H22" s="11"/>
      <c r="I22" s="12"/>
      <c r="J22" s="2" t="s">
        <v>9</v>
      </c>
    </row>
    <row r="23" spans="1:17" x14ac:dyDescent="0.3">
      <c r="A23" s="3" t="s">
        <v>5</v>
      </c>
      <c r="B23" s="4">
        <v>96</v>
      </c>
      <c r="H23" s="11"/>
      <c r="I23" s="12"/>
      <c r="J23" s="3" t="s">
        <v>5</v>
      </c>
      <c r="K23" s="4">
        <v>100</v>
      </c>
    </row>
    <row r="24" spans="1:17" x14ac:dyDescent="0.3">
      <c r="A24" s="3" t="s">
        <v>4</v>
      </c>
      <c r="B24" s="4">
        <v>90</v>
      </c>
      <c r="C24" s="3" t="s">
        <v>7</v>
      </c>
      <c r="D24">
        <f>B23-B24</f>
        <v>6</v>
      </c>
      <c r="H24" s="11"/>
      <c r="I24" s="12"/>
      <c r="J24" s="3" t="s">
        <v>4</v>
      </c>
      <c r="K24" s="4">
        <v>90</v>
      </c>
      <c r="L24" s="3" t="s">
        <v>7</v>
      </c>
      <c r="M24">
        <f>K23-K24</f>
        <v>10</v>
      </c>
    </row>
    <row r="25" spans="1:17" x14ac:dyDescent="0.3">
      <c r="A25" s="3" t="s">
        <v>6</v>
      </c>
      <c r="B25" s="4">
        <v>300</v>
      </c>
      <c r="E25" s="3" t="s">
        <v>3</v>
      </c>
      <c r="F25" s="6">
        <f>D24/B25</f>
        <v>0.02</v>
      </c>
      <c r="G25" s="3" t="s">
        <v>8</v>
      </c>
      <c r="H25" s="13">
        <f>ASIN(F25) * (180/PI())</f>
        <v>1.1459919983885927</v>
      </c>
      <c r="I25" s="12"/>
      <c r="J25" s="3" t="s">
        <v>6</v>
      </c>
      <c r="K25" s="4">
        <v>300</v>
      </c>
      <c r="N25" s="3" t="s">
        <v>3</v>
      </c>
      <c r="O25" s="6">
        <f>M24/K25</f>
        <v>3.3333333333333333E-2</v>
      </c>
      <c r="P25" s="3" t="s">
        <v>8</v>
      </c>
      <c r="Q25" s="5">
        <f>ASIN(O25) * (180/PI())</f>
        <v>1.9102131717099304</v>
      </c>
    </row>
    <row r="26" spans="1:17" ht="15" thickBot="1" x14ac:dyDescent="0.35">
      <c r="I26" s="11"/>
    </row>
    <row r="27" spans="1:17" x14ac:dyDescent="0.3">
      <c r="F27" s="14"/>
      <c r="G27" s="15" t="s">
        <v>13</v>
      </c>
      <c r="H27" s="16">
        <f>H8-H20</f>
        <v>0.95523929792501672</v>
      </c>
      <c r="O27" s="14"/>
      <c r="P27" s="15" t="s">
        <v>13</v>
      </c>
      <c r="Q27" s="16">
        <f>Q8-Q20</f>
        <v>0</v>
      </c>
    </row>
    <row r="28" spans="1:17" ht="15" thickBot="1" x14ac:dyDescent="0.35">
      <c r="F28" s="17"/>
      <c r="G28" s="18" t="s">
        <v>14</v>
      </c>
      <c r="H28" s="19">
        <f>H13-H25</f>
        <v>0.76422117332133777</v>
      </c>
      <c r="O28" s="17"/>
      <c r="P28" s="18" t="s">
        <v>14</v>
      </c>
      <c r="Q28" s="19">
        <f>Q13-Q25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Dirk</cp:lastModifiedBy>
  <dcterms:created xsi:type="dcterms:W3CDTF">2024-08-26T14:02:37Z</dcterms:created>
  <dcterms:modified xsi:type="dcterms:W3CDTF">2024-08-26T14:25:33Z</dcterms:modified>
</cp:coreProperties>
</file>